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/>
  </bookViews>
  <sheets>
    <sheet name="2025" sheetId="1" r:id="rId1"/>
  </sheets>
  <definedNames>
    <definedName name="Excel_BuiltIn__FilterDatabase" localSheetId="0">'2025'!$A$16:$D$23</definedName>
  </definedNames>
  <calcPr calcId="124519"/>
</workbook>
</file>

<file path=xl/calcChain.xml><?xml version="1.0" encoding="utf-8"?>
<calcChain xmlns="http://schemas.openxmlformats.org/spreadsheetml/2006/main">
  <c r="D17" i="1"/>
  <c r="E17"/>
  <c r="B15"/>
  <c r="D16"/>
  <c r="E16"/>
  <c r="D18"/>
  <c r="E18"/>
  <c r="D19"/>
  <c r="E19"/>
  <c r="D20"/>
  <c r="E20"/>
  <c r="D21"/>
  <c r="E21"/>
  <c r="C15"/>
  <c r="D15" l="1"/>
  <c r="E15"/>
</calcChain>
</file>

<file path=xl/sharedStrings.xml><?xml version="1.0" encoding="utf-8"?>
<sst xmlns="http://schemas.openxmlformats.org/spreadsheetml/2006/main" count="20" uniqueCount="20">
  <si>
    <t>теплоснабжение;</t>
  </si>
  <si>
    <t>территориальное планирование</t>
  </si>
  <si>
    <t>Дорожная деятельность в отношении автомобильных дорог местного значения в границах населенных пунктов поселения</t>
  </si>
  <si>
    <t>Организация в границах поселения водоснабжения населения, водоотведения всего:</t>
  </si>
  <si>
    <t>в т.ч. содержание систем водоснабжения</t>
  </si>
  <si>
    <t>Создание условий для организации досуга и обеспечение жителей поселения услугами организаций культуры</t>
  </si>
  <si>
    <t>Формирование и исполнение бюджета поселения</t>
  </si>
  <si>
    <t>Приложение № 6</t>
  </si>
  <si>
    <t>"Об исполнении бюджета муниципального образования</t>
  </si>
  <si>
    <t>Наименование переданного полномочия</t>
  </si>
  <si>
    <t xml:space="preserve">Кассовое исполнение </t>
  </si>
  <si>
    <t>% исполне-ния</t>
  </si>
  <si>
    <t>"-" невып-но; "+" перевып.</t>
  </si>
  <si>
    <t>Организация библиотечного обслуживания населения, комплектование и обеспечение сохранности библиотечных фондов библиотек поселения</t>
  </si>
  <si>
    <t>Межбюджетные трансферты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соглашениями, в том числе:</t>
  </si>
  <si>
    <t xml:space="preserve">к Решению Собрания депутатов </t>
  </si>
  <si>
    <t>"Велейская волость" за 2025 год</t>
  </si>
  <si>
    <t>Исполнение по межбюджетным трансфертам, выделяемым из бюджета поселения на финансирование расходов, связанных с передачей полномочий органам местного самоуправления района за 2025 год</t>
  </si>
  <si>
    <t>уточненный годовой план на 01.01.2026 г.</t>
  </si>
  <si>
    <t>Пушкиногорского муниципального округа</t>
  </si>
</sst>
</file>

<file path=xl/styles.xml><?xml version="1.0" encoding="utf-8"?>
<styleSheet xmlns="http://schemas.openxmlformats.org/spreadsheetml/2006/main">
  <numFmts count="1">
    <numFmt numFmtId="164" formatCode="#,##0.0"/>
  </numFmts>
  <fonts count="9">
    <font>
      <sz val="10"/>
      <name val="Arial Cyr"/>
      <family val="2"/>
      <charset val="204"/>
    </font>
    <font>
      <sz val="12"/>
      <name val="Times New Roman"/>
      <family val="1"/>
      <charset val="204"/>
    </font>
    <font>
      <sz val="10"/>
      <name val="Bookman Old Style"/>
      <family val="1"/>
      <charset val="204"/>
    </font>
    <font>
      <b/>
      <sz val="12"/>
      <name val="Bookman Old Style"/>
      <family val="1"/>
      <charset val="204"/>
    </font>
    <font>
      <sz val="12"/>
      <name val="Bookman Old Style"/>
      <family val="1"/>
      <charset val="204"/>
    </font>
    <font>
      <b/>
      <sz val="10"/>
      <name val="Bookman Old Style"/>
      <family val="1"/>
      <charset val="204"/>
    </font>
    <font>
      <b/>
      <sz val="9"/>
      <name val="Bookman Old Style"/>
      <family val="1"/>
      <charset val="204"/>
    </font>
    <font>
      <i/>
      <sz val="10"/>
      <name val="Bookman Old Style"/>
      <family val="1"/>
      <charset val="204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0" xfId="0" applyFont="1" applyFill="1" applyAlignment="1"/>
    <xf numFmtId="0" fontId="2" fillId="0" borderId="0" xfId="0" applyFont="1" applyFill="1"/>
    <xf numFmtId="0" fontId="2" fillId="0" borderId="0" xfId="0" applyFont="1" applyFill="1" applyAlignment="1">
      <alignment horizontal="right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wrapText="1"/>
    </xf>
    <xf numFmtId="164" fontId="2" fillId="0" borderId="1" xfId="0" applyNumberFormat="1" applyFont="1" applyBorder="1" applyAlignment="1">
      <alignment horizontal="center"/>
    </xf>
    <xf numFmtId="0" fontId="7" fillId="0" borderId="2" xfId="0" applyFont="1" applyBorder="1" applyAlignment="1">
      <alignment horizontal="left" wrapText="1"/>
    </xf>
    <xf numFmtId="164" fontId="2" fillId="0" borderId="3" xfId="0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7" fillId="0" borderId="2" xfId="0" applyNumberFormat="1" applyFont="1" applyBorder="1" applyAlignment="1">
      <alignment horizontal="right"/>
    </xf>
    <xf numFmtId="164" fontId="5" fillId="0" borderId="5" xfId="0" applyNumberFormat="1" applyFont="1" applyBorder="1" applyAlignment="1">
      <alignment horizontal="center"/>
    </xf>
    <xf numFmtId="164" fontId="2" fillId="0" borderId="2" xfId="0" applyNumberFormat="1" applyFont="1" applyBorder="1"/>
    <xf numFmtId="0" fontId="2" fillId="0" borderId="0" xfId="1" applyFont="1" applyBorder="1" applyAlignment="1">
      <alignment horizontal="right"/>
    </xf>
    <xf numFmtId="164" fontId="0" fillId="0" borderId="1" xfId="0" applyNumberFormat="1" applyBorder="1" applyAlignment="1">
      <alignment horizontal="center"/>
    </xf>
    <xf numFmtId="0" fontId="2" fillId="0" borderId="0" xfId="0" applyFont="1" applyFill="1" applyAlignment="1"/>
    <xf numFmtId="0" fontId="2" fillId="0" borderId="0" xfId="0" applyFont="1" applyFill="1" applyAlignment="1">
      <alignment horizontal="right"/>
    </xf>
    <xf numFmtId="0" fontId="3" fillId="0" borderId="0" xfId="0" applyFont="1" applyFill="1" applyAlignment="1">
      <alignment horizontal="center" wrapText="1"/>
    </xf>
    <xf numFmtId="0" fontId="4" fillId="0" borderId="0" xfId="0" applyFont="1" applyFill="1" applyAlignment="1">
      <alignment wrapText="1"/>
    </xf>
    <xf numFmtId="0" fontId="0" fillId="0" borderId="0" xfId="0" applyAlignment="1"/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23"/>
  <sheetViews>
    <sheetView tabSelected="1" workbookViewId="0">
      <selection activeCell="A14" sqref="A14"/>
    </sheetView>
  </sheetViews>
  <sheetFormatPr defaultRowHeight="12.75"/>
  <cols>
    <col min="1" max="1" width="89.85546875" customWidth="1"/>
    <col min="2" max="2" width="16.140625" hidden="1" customWidth="1"/>
    <col min="3" max="3" width="13.7109375" customWidth="1"/>
    <col min="4" max="4" width="11.5703125" hidden="1" customWidth="1"/>
    <col min="5" max="5" width="10.7109375" hidden="1" customWidth="1"/>
  </cols>
  <sheetData>
    <row r="1" spans="1:5" s="4" customFormat="1" ht="21.75" customHeight="1">
      <c r="A1" s="21" t="s">
        <v>7</v>
      </c>
      <c r="B1" s="24"/>
      <c r="C1" s="24"/>
      <c r="D1" s="24"/>
      <c r="E1" s="24"/>
    </row>
    <row r="2" spans="1:5" s="4" customFormat="1" ht="12.75" customHeight="1">
      <c r="A2" s="21" t="s">
        <v>15</v>
      </c>
      <c r="B2" s="20"/>
      <c r="C2" s="20"/>
      <c r="D2" s="20"/>
      <c r="E2" s="20"/>
    </row>
    <row r="3" spans="1:5" s="4" customFormat="1" ht="12.75" customHeight="1">
      <c r="A3" s="21" t="s">
        <v>19</v>
      </c>
      <c r="B3" s="20"/>
      <c r="C3" s="20"/>
      <c r="D3" s="20"/>
      <c r="E3" s="20"/>
    </row>
    <row r="4" spans="1:5" s="4" customFormat="1" ht="12.75" customHeight="1">
      <c r="A4" s="21" t="s">
        <v>8</v>
      </c>
      <c r="B4" s="24"/>
      <c r="C4" s="24"/>
      <c r="D4" s="24"/>
      <c r="E4" s="24"/>
    </row>
    <row r="5" spans="1:5" s="4" customFormat="1" ht="19.5" customHeight="1">
      <c r="A5" s="21" t="s">
        <v>16</v>
      </c>
      <c r="B5" s="20"/>
      <c r="C5" s="20"/>
      <c r="D5" s="20"/>
      <c r="E5" s="20"/>
    </row>
    <row r="6" spans="1:5" s="4" customFormat="1" ht="15.75" customHeight="1">
      <c r="A6" s="5"/>
      <c r="B6" s="3"/>
      <c r="C6" s="3"/>
      <c r="D6" s="3"/>
      <c r="E6" s="18"/>
    </row>
    <row r="7" spans="1:5" s="4" customFormat="1" ht="12" customHeight="1">
      <c r="A7" s="5"/>
      <c r="B7" s="3"/>
      <c r="C7" s="3"/>
      <c r="D7" s="3"/>
      <c r="E7" s="3"/>
    </row>
    <row r="8" spans="1:5" s="4" customFormat="1" ht="12" customHeight="1">
      <c r="A8" s="5"/>
      <c r="B8" s="3"/>
      <c r="C8" s="3"/>
      <c r="D8" s="3"/>
      <c r="E8" s="3"/>
    </row>
    <row r="9" spans="1:5" s="4" customFormat="1" ht="12" customHeight="1">
      <c r="A9" s="5"/>
      <c r="B9" s="3"/>
      <c r="C9" s="3"/>
      <c r="D9" s="3"/>
      <c r="E9" s="3"/>
    </row>
    <row r="10" spans="1:5" s="4" customFormat="1" ht="12" customHeight="1">
      <c r="A10" s="5"/>
      <c r="B10" s="3"/>
      <c r="C10" s="3"/>
      <c r="D10" s="3"/>
      <c r="E10" s="3"/>
    </row>
    <row r="11" spans="1:5" s="4" customFormat="1" ht="12" customHeight="1">
      <c r="A11" s="5"/>
      <c r="B11" s="3"/>
      <c r="C11" s="3"/>
      <c r="D11" s="3"/>
      <c r="E11" s="3"/>
    </row>
    <row r="12" spans="1:5" s="4" customFormat="1" ht="50.25" customHeight="1">
      <c r="A12" s="22" t="s">
        <v>17</v>
      </c>
      <c r="B12" s="23"/>
      <c r="C12" s="20"/>
      <c r="D12" s="20"/>
      <c r="E12" s="20"/>
    </row>
    <row r="13" spans="1:5" s="4" customFormat="1" ht="15"/>
    <row r="14" spans="1:5" s="4" customFormat="1" ht="59.25" customHeight="1">
      <c r="A14" s="6" t="s">
        <v>9</v>
      </c>
      <c r="B14" s="7" t="s">
        <v>18</v>
      </c>
      <c r="C14" s="7" t="s">
        <v>10</v>
      </c>
      <c r="D14" s="7" t="s">
        <v>11</v>
      </c>
      <c r="E14" s="7" t="s">
        <v>12</v>
      </c>
    </row>
    <row r="15" spans="1:5" ht="85.5" customHeight="1">
      <c r="A15" s="8" t="s">
        <v>14</v>
      </c>
      <c r="B15" s="9">
        <f>B16+B17+B20+B22+B23+B19+B21</f>
        <v>5337</v>
      </c>
      <c r="C15" s="9">
        <f>C16+C17+C20+C22+C23+C19+C21</f>
        <v>3270.8</v>
      </c>
      <c r="D15" s="16">
        <f>SUM(C15/B15*100)</f>
        <v>61.285366310661423</v>
      </c>
      <c r="E15" s="17">
        <f>SUM(C15-B15)</f>
        <v>-2066.1999999999998</v>
      </c>
    </row>
    <row r="16" spans="1:5" ht="30">
      <c r="A16" s="10" t="s">
        <v>2</v>
      </c>
      <c r="B16" s="11">
        <v>5337</v>
      </c>
      <c r="C16" s="11">
        <v>3270.8</v>
      </c>
      <c r="D16" s="16">
        <f t="shared" ref="D16:D21" si="0">SUM(C16/B16*100)</f>
        <v>61.285366310661423</v>
      </c>
      <c r="E16" s="17">
        <f t="shared" ref="E16:E21" si="1">SUM(C16-B16)</f>
        <v>-2066.1999999999998</v>
      </c>
    </row>
    <row r="17" spans="1:5" ht="15" hidden="1">
      <c r="A17" s="10" t="s">
        <v>3</v>
      </c>
      <c r="B17" s="13"/>
      <c r="C17" s="13"/>
      <c r="D17" s="16" t="e">
        <f t="shared" si="0"/>
        <v>#DIV/0!</v>
      </c>
      <c r="E17" s="17">
        <f t="shared" si="1"/>
        <v>0</v>
      </c>
    </row>
    <row r="18" spans="1:5" ht="15" hidden="1">
      <c r="A18" s="12" t="s">
        <v>4</v>
      </c>
      <c r="B18" s="15"/>
      <c r="C18" s="15"/>
      <c r="D18" s="16" t="e">
        <f t="shared" si="0"/>
        <v>#DIV/0!</v>
      </c>
      <c r="E18" s="17">
        <f t="shared" si="1"/>
        <v>0</v>
      </c>
    </row>
    <row r="19" spans="1:5" ht="15" hidden="1">
      <c r="A19" s="10" t="s">
        <v>6</v>
      </c>
      <c r="B19" s="14"/>
      <c r="C19" s="14"/>
      <c r="D19" s="16" t="e">
        <f t="shared" si="0"/>
        <v>#DIV/0!</v>
      </c>
      <c r="E19" s="17">
        <f t="shared" si="1"/>
        <v>0</v>
      </c>
    </row>
    <row r="20" spans="1:5" ht="30" hidden="1">
      <c r="A20" s="10" t="s">
        <v>5</v>
      </c>
      <c r="B20" s="11"/>
      <c r="C20" s="11"/>
      <c r="D20" s="16" t="e">
        <f t="shared" si="0"/>
        <v>#DIV/0!</v>
      </c>
      <c r="E20" s="17">
        <f t="shared" si="1"/>
        <v>0</v>
      </c>
    </row>
    <row r="21" spans="1:5" ht="30" hidden="1">
      <c r="A21" s="10" t="s">
        <v>13</v>
      </c>
      <c r="B21" s="11"/>
      <c r="C21" s="11"/>
      <c r="D21" s="16" t="e">
        <f t="shared" si="0"/>
        <v>#DIV/0!</v>
      </c>
      <c r="E21" s="17">
        <f t="shared" si="1"/>
        <v>0</v>
      </c>
    </row>
    <row r="22" spans="1:5" ht="15.75" hidden="1">
      <c r="A22" s="2" t="s">
        <v>0</v>
      </c>
      <c r="B22" s="19"/>
      <c r="C22" s="19"/>
      <c r="D22" s="19"/>
    </row>
    <row r="23" spans="1:5" ht="15.75" hidden="1">
      <c r="A23" s="1" t="s">
        <v>1</v>
      </c>
      <c r="B23" s="19"/>
      <c r="C23" s="19"/>
      <c r="D23" s="19"/>
    </row>
  </sheetData>
  <sheetProtection selectLockedCells="1" selectUnlockedCells="1"/>
  <mergeCells count="8">
    <mergeCell ref="A1:E1"/>
    <mergeCell ref="B22:D22"/>
    <mergeCell ref="B23:D23"/>
    <mergeCell ref="A2:E2"/>
    <mergeCell ref="A5:E5"/>
    <mergeCell ref="A12:E12"/>
    <mergeCell ref="A3:E3"/>
    <mergeCell ref="A4:E4"/>
  </mergeCells>
  <phoneticPr fontId="0" type="noConversion"/>
  <pageMargins left="0.74803149606299213" right="0.31496062992125984" top="0.98425196850393704" bottom="0.98425196850393704" header="0.51181102362204722" footer="0.51181102362204722"/>
  <pageSetup paperSize="9" scale="8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2025</vt:lpstr>
      <vt:lpstr>'2025'!Excel_BuiltIn__FilterDatabase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2026-05-07T11:35:29Z</cp:lastPrinted>
  <dcterms:created xsi:type="dcterms:W3CDTF">2024-03-20T08:42:43Z</dcterms:created>
  <dcterms:modified xsi:type="dcterms:W3CDTF">2026-05-07T11:35:32Z</dcterms:modified>
</cp:coreProperties>
</file>